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INFORMACIÓN CONTABLE\"/>
    </mc:Choice>
  </mc:AlternateContent>
  <bookViews>
    <workbookView xWindow="1740" yWindow="-120" windowWidth="20736" windowHeight="11160"/>
  </bookViews>
  <sheets>
    <sheet name="EVHP" sheetId="1" r:id="rId1"/>
  </sheets>
  <definedNames>
    <definedName name="_xlnm._FilterDatabase" localSheetId="0" hidden="1">EVHP!$B$2:$G$38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G4" i="1" s="1"/>
  <c r="G5" i="1"/>
  <c r="G6" i="1"/>
  <c r="G7" i="1"/>
  <c r="D9" i="1"/>
  <c r="E9" i="1"/>
  <c r="G9" i="1"/>
  <c r="G10" i="1"/>
  <c r="G11" i="1"/>
  <c r="G12" i="1"/>
  <c r="G13" i="1"/>
  <c r="G14" i="1"/>
  <c r="F16" i="1"/>
  <c r="G16" i="1"/>
  <c r="G17" i="1"/>
  <c r="G18" i="1"/>
  <c r="D20" i="1"/>
  <c r="E20" i="1"/>
  <c r="F20" i="1"/>
  <c r="F38" i="1" s="1"/>
  <c r="C22" i="1"/>
  <c r="G22" i="1"/>
  <c r="G23" i="1"/>
  <c r="G24" i="1"/>
  <c r="G25" i="1"/>
  <c r="D27" i="1"/>
  <c r="G27" i="1" s="1"/>
  <c r="E27" i="1"/>
  <c r="G28" i="1"/>
  <c r="G29" i="1"/>
  <c r="G30" i="1"/>
  <c r="G31" i="1"/>
  <c r="G32" i="1"/>
  <c r="G34" i="1"/>
  <c r="G35" i="1"/>
  <c r="G36" i="1"/>
  <c r="D38" i="1"/>
  <c r="E38" i="1"/>
  <c r="C20" i="1" l="1"/>
  <c r="G20" i="1" l="1"/>
  <c r="G38" i="1" s="1"/>
  <c r="C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<sst xmlns="http://schemas.openxmlformats.org/spreadsheetml/2006/main" count="40" uniqueCount="30">
  <si>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</si>
  <si>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</si>
  <si>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</si>
  <si>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</si>
  <si>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</si>
  <si>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</si>
  <si>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</si>
  <si>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</si>
  <si>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</si>
  <si>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</si>
  <si>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</si>
  <si>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</si>
  <si>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</si>
  <si>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</si>
  <si>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</si>
  <si>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</si>
  <si>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MUNICIPIO DE LEÓN 
Estado de Variación en la Hacienda Pública
Del 01 de enero al 30 junio de 2019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</si>
  <si>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</si>
  <si>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</si>
  <si>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</si>
  <si>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</si>
  <si>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</si>
  <si>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</si>
  <si>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</si>
  <si>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2019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</si>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</sst>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1" fontId="3" fillId="0" borderId="0" xfId="17" applyNumberFormat="1" applyFont="1" applyFill="1" applyBorder="1" applyAlignment="1">
      <alignment horizontal="center" vertical="top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2" fillId="0" borderId="0" xfId="9" applyFont="1" applyAlignment="1" applyProtection="1">
      <alignment vertical="top"/>
    </xf>
    <xf numFmtId="41" fontId="3" fillId="0" borderId="0" xfId="9" applyNumberFormat="1" applyFont="1" applyAlignment="1" applyProtection="1">
      <alignment vertical="top" wrapText="1"/>
      <protection locked="0"/>
    </xf>
    <xf numFmtId="167" fontId="2" fillId="0" borderId="11" xfId="3" applyNumberFormat="1" applyFont="1" applyBorder="1" applyAlignment="1" applyProtection="1">
      <alignment horizontal="center" vertical="top" wrapText="1"/>
      <protection locked="0"/>
    </xf>
    <xf numFmtId="167" fontId="2" fillId="0" borderId="0" xfId="3" applyNumberFormat="1" applyFont="1" applyBorder="1" applyAlignment="1" applyProtection="1">
      <alignment horizontal="center" vertical="top" wrapText="1"/>
      <protection locked="0"/>
    </xf>
    <xf numFmtId="0" fontId="2" fillId="2" borderId="3" xfId="9" applyFont="1" applyFill="1" applyBorder="1" applyAlignment="1">
      <alignment horizontal="center" vertical="center" wrapText="1"/>
    </xf>
    <xf numFmtId="41" fontId="2" fillId="0" borderId="9" xfId="17" applyNumberFormat="1" applyFont="1" applyBorder="1" applyAlignment="1" applyProtection="1">
      <alignment horizontal="right"/>
      <protection locked="0"/>
    </xf>
    <xf numFmtId="41" fontId="2" fillId="2" borderId="9" xfId="17" applyNumberFormat="1" applyFont="1" applyFill="1" applyBorder="1" applyAlignment="1">
      <alignment horizontal="right" vertical="center" wrapText="1"/>
    </xf>
    <xf numFmtId="41" fontId="3" fillId="0" borderId="9" xfId="17" applyNumberFormat="1" applyFont="1" applyBorder="1" applyAlignment="1" applyProtection="1">
      <alignment horizontal="right"/>
      <protection locked="0"/>
    </xf>
    <xf numFmtId="41" fontId="3" fillId="0" borderId="9" xfId="9" applyNumberFormat="1" applyFont="1" applyBorder="1" applyAlignment="1" applyProtection="1">
      <alignment horizontal="right"/>
      <protection locked="0"/>
    </xf>
    <xf numFmtId="41" fontId="2" fillId="2" borderId="9" xfId="3" applyNumberFormat="1" applyFont="1" applyFill="1" applyBorder="1" applyAlignment="1">
      <alignment horizontal="right" vertical="center" wrapText="1"/>
    </xf>
    <xf numFmtId="41" fontId="2" fillId="0" borderId="9" xfId="9" applyNumberFormat="1" applyFont="1" applyBorder="1" applyAlignment="1" applyProtection="1">
      <alignment horizontal="right"/>
      <protection locked="0"/>
    </xf>
    <xf numFmtId="41" fontId="3" fillId="0" borderId="9" xfId="9" applyNumberFormat="1" applyFont="1" applyFill="1" applyBorder="1" applyAlignment="1" applyProtection="1">
      <alignment horizontal="right"/>
      <protection locked="0"/>
    </xf>
    <xf numFmtId="41" fontId="3" fillId="0" borderId="9" xfId="9" applyNumberFormat="1" applyFont="1" applyBorder="1" applyAlignment="1" applyProtection="1">
      <alignment horizontal="right" vertical="top"/>
      <protection locked="0"/>
    </xf>
    <xf numFmtId="41" fontId="2" fillId="0" borderId="10" xfId="9" applyNumberFormat="1" applyFont="1" applyBorder="1" applyAlignment="1" applyProtection="1">
      <alignment horizontal="right"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167" fontId="2" fillId="0" borderId="11" xfId="3" applyNumberFormat="1" applyFont="1" applyBorder="1" applyAlignment="1" applyProtection="1">
      <alignment horizontal="center" vertical="top" wrapText="1"/>
      <protection locked="0"/>
    </xf>
    <xf numFmtId="167" fontId="2" fillId="0" borderId="0" xfId="3" applyNumberFormat="1" applyFont="1" applyBorder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7620</xdr:rowOff>
    </xdr:from>
    <xdr:to>
      <xdr:col>1</xdr:col>
      <xdr:colOff>838200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" y="7620"/>
          <a:ext cx="83058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view="pageBreakPreview" zoomScaleNormal="100" zoomScaleSheetLayoutView="100" workbookViewId="0">
      <selection activeCell="B2" sqref="B2"/>
    </sheetView>
  </sheetViews>
  <sheetFormatPr baseColWidth="10" defaultColWidth="12" defaultRowHeight="10.199999999999999" x14ac:dyDescent="0.2"/>
  <cols>
    <col min="1" max="1" width="4.42578125" style="14" customWidth="1"/>
    <col min="2" max="2" width="57.85546875" style="5" customWidth="1"/>
    <col min="3" max="3" width="22.85546875" style="3" bestFit="1" customWidth="1"/>
    <col min="4" max="4" width="23.85546875" style="3" bestFit="1" customWidth="1"/>
    <col min="5" max="5" width="20.85546875" style="3" bestFit="1" customWidth="1"/>
    <col min="6" max="6" width="21.7109375" style="3" bestFit="1" customWidth="1"/>
    <col min="7" max="7" width="15" style="3" bestFit="1" customWidth="1"/>
    <col min="8" max="16384" width="12" style="4"/>
  </cols>
  <sheetData>
    <row r="1" spans="1:7" ht="39.9" customHeight="1" x14ac:dyDescent="0.2">
      <c r="B1" s="30" t="s">
        <v>16</v>
      </c>
      <c r="C1" s="31"/>
      <c r="D1" s="31"/>
      <c r="E1" s="31"/>
      <c r="F1" s="31"/>
      <c r="G1" s="32"/>
    </row>
    <row r="2" spans="1:7" s="5" customFormat="1" ht="50.1" customHeight="1" x14ac:dyDescent="0.2">
      <c r="A2" s="15"/>
      <c r="B2" s="20" t="s">
        <v>3</v>
      </c>
      <c r="C2" s="6" t="s">
        <v>12</v>
      </c>
      <c r="D2" s="6" t="s">
        <v>13</v>
      </c>
      <c r="E2" s="6" t="s">
        <v>14</v>
      </c>
      <c r="F2" s="6" t="s">
        <v>5</v>
      </c>
      <c r="G2" s="6" t="s">
        <v>15</v>
      </c>
    </row>
    <row r="3" spans="1:7" s="5" customFormat="1" ht="9" customHeight="1" x14ac:dyDescent="0.2">
      <c r="A3" s="15"/>
      <c r="B3" s="7"/>
      <c r="C3" s="12"/>
      <c r="D3" s="12"/>
      <c r="E3" s="12"/>
      <c r="F3" s="12"/>
      <c r="G3" s="12"/>
    </row>
    <row r="4" spans="1:7" x14ac:dyDescent="0.2">
      <c r="B4" s="8" t="s">
        <v>17</v>
      </c>
      <c r="C4" s="21">
        <f>SUM(C5:C7)</f>
        <v>17019265250.939999</v>
      </c>
      <c r="D4" s="22"/>
      <c r="E4" s="22"/>
      <c r="F4" s="22"/>
      <c r="G4" s="21">
        <f>SUM(C4:F4)</f>
        <v>17019265250.939999</v>
      </c>
    </row>
    <row r="5" spans="1:7" x14ac:dyDescent="0.2">
      <c r="B5" s="9" t="s">
        <v>0</v>
      </c>
      <c r="C5" s="23">
        <v>15729798653.98</v>
      </c>
      <c r="D5" s="22"/>
      <c r="E5" s="22"/>
      <c r="F5" s="22"/>
      <c r="G5" s="23">
        <f t="shared" ref="G5:G7" si="0">SUM(C5:F5)</f>
        <v>15729798653.98</v>
      </c>
    </row>
    <row r="6" spans="1:7" x14ac:dyDescent="0.2">
      <c r="B6" s="9" t="s">
        <v>4</v>
      </c>
      <c r="C6" s="23">
        <v>1289466596.96</v>
      </c>
      <c r="D6" s="22"/>
      <c r="E6" s="22"/>
      <c r="F6" s="22"/>
      <c r="G6" s="23">
        <f t="shared" si="0"/>
        <v>1289466596.96</v>
      </c>
    </row>
    <row r="7" spans="1:7" x14ac:dyDescent="0.2">
      <c r="B7" s="9" t="s">
        <v>6</v>
      </c>
      <c r="C7" s="23">
        <v>0</v>
      </c>
      <c r="D7" s="22"/>
      <c r="E7" s="22"/>
      <c r="F7" s="22"/>
      <c r="G7" s="21">
        <f t="shared" si="0"/>
        <v>0</v>
      </c>
    </row>
    <row r="8" spans="1:7" ht="9" customHeight="1" x14ac:dyDescent="0.2">
      <c r="B8" s="9"/>
      <c r="C8" s="24"/>
      <c r="D8" s="24"/>
      <c r="E8" s="24"/>
      <c r="F8" s="24"/>
      <c r="G8" s="24"/>
    </row>
    <row r="9" spans="1:7" x14ac:dyDescent="0.2">
      <c r="B9" s="8" t="s">
        <v>18</v>
      </c>
      <c r="C9" s="25"/>
      <c r="D9" s="26">
        <f>SUM(D11:D14)</f>
        <v>-498055531.19000006</v>
      </c>
      <c r="E9" s="26">
        <f>SUM(E10:E14)</f>
        <v>892556026.70000196</v>
      </c>
      <c r="F9" s="25"/>
      <c r="G9" s="26">
        <f>SUM(C9:F9)</f>
        <v>394500495.5100019</v>
      </c>
    </row>
    <row r="10" spans="1:7" x14ac:dyDescent="0.2">
      <c r="B10" s="9" t="s">
        <v>7</v>
      </c>
      <c r="C10" s="25"/>
      <c r="D10" s="25"/>
      <c r="E10" s="24">
        <v>892556026.70000196</v>
      </c>
      <c r="F10" s="25"/>
      <c r="G10" s="24">
        <f>SUM(C10:F10)</f>
        <v>892556026.70000196</v>
      </c>
    </row>
    <row r="11" spans="1:7" x14ac:dyDescent="0.2">
      <c r="A11" s="13"/>
      <c r="B11" s="9" t="s">
        <v>8</v>
      </c>
      <c r="C11" s="25"/>
      <c r="D11" s="23">
        <v>-498055531.19000006</v>
      </c>
      <c r="E11" s="25"/>
      <c r="F11" s="25"/>
      <c r="G11" s="24">
        <f>SUM(C11:F11)</f>
        <v>-498055531.19000006</v>
      </c>
    </row>
    <row r="12" spans="1:7" x14ac:dyDescent="0.2">
      <c r="A12" s="13"/>
      <c r="B12" s="9" t="s">
        <v>9</v>
      </c>
      <c r="C12" s="25"/>
      <c r="D12" s="23">
        <v>0</v>
      </c>
      <c r="E12" s="25"/>
      <c r="F12" s="25"/>
      <c r="G12" s="24">
        <f t="shared" ref="G12:G14" si="1">SUM(C12:F12)</f>
        <v>0</v>
      </c>
    </row>
    <row r="13" spans="1:7" x14ac:dyDescent="0.2">
      <c r="A13" s="13"/>
      <c r="B13" s="9" t="s">
        <v>1</v>
      </c>
      <c r="C13" s="25"/>
      <c r="D13" s="23">
        <v>0</v>
      </c>
      <c r="E13" s="25"/>
      <c r="F13" s="25"/>
      <c r="G13" s="24">
        <f t="shared" si="1"/>
        <v>0</v>
      </c>
    </row>
    <row r="14" spans="1:7" x14ac:dyDescent="0.2">
      <c r="A14" s="13"/>
      <c r="B14" s="9" t="s">
        <v>2</v>
      </c>
      <c r="C14" s="25"/>
      <c r="D14" s="23">
        <v>0</v>
      </c>
      <c r="E14" s="25"/>
      <c r="F14" s="25"/>
      <c r="G14" s="24">
        <f t="shared" si="1"/>
        <v>0</v>
      </c>
    </row>
    <row r="15" spans="1:7" ht="9" customHeight="1" x14ac:dyDescent="0.2">
      <c r="B15" s="9"/>
      <c r="C15" s="24"/>
      <c r="D15" s="24"/>
      <c r="E15" s="24"/>
      <c r="F15" s="24"/>
      <c r="G15" s="24"/>
    </row>
    <row r="16" spans="1:7" ht="20.399999999999999" x14ac:dyDescent="0.2">
      <c r="B16" s="8" t="s">
        <v>19</v>
      </c>
      <c r="C16" s="25"/>
      <c r="D16" s="25"/>
      <c r="E16" s="25"/>
      <c r="F16" s="26">
        <f>SUM(F17:F18)</f>
        <v>0</v>
      </c>
      <c r="G16" s="26">
        <f>SUM(C16:F16)</f>
        <v>0</v>
      </c>
    </row>
    <row r="17" spans="1:7" x14ac:dyDescent="0.2">
      <c r="A17" s="13"/>
      <c r="B17" s="9" t="s">
        <v>10</v>
      </c>
      <c r="C17" s="25"/>
      <c r="D17" s="25"/>
      <c r="E17" s="25"/>
      <c r="F17" s="24">
        <v>0</v>
      </c>
      <c r="G17" s="24">
        <f>SUM(C17:F17)</f>
        <v>0</v>
      </c>
    </row>
    <row r="18" spans="1:7" x14ac:dyDescent="0.2">
      <c r="A18" s="13"/>
      <c r="B18" s="9" t="s">
        <v>11</v>
      </c>
      <c r="C18" s="25"/>
      <c r="D18" s="25"/>
      <c r="E18" s="25"/>
      <c r="F18" s="24">
        <v>0</v>
      </c>
      <c r="G18" s="24">
        <f t="shared" ref="G18" si="2">SUM(C18:F18)</f>
        <v>0</v>
      </c>
    </row>
    <row r="19" spans="1:7" ht="9" customHeight="1" x14ac:dyDescent="0.2">
      <c r="B19" s="9"/>
      <c r="C19" s="24"/>
      <c r="D19" s="24"/>
      <c r="E19" s="24"/>
      <c r="F19" s="24"/>
      <c r="G19" s="24"/>
    </row>
    <row r="20" spans="1:7" x14ac:dyDescent="0.2">
      <c r="B20" s="8" t="s">
        <v>20</v>
      </c>
      <c r="C20" s="26">
        <f>C4</f>
        <v>17019265250.939999</v>
      </c>
      <c r="D20" s="26">
        <f>D9</f>
        <v>-498055531.19000006</v>
      </c>
      <c r="E20" s="26">
        <f>E9</f>
        <v>892556026.70000196</v>
      </c>
      <c r="F20" s="26">
        <f>F16</f>
        <v>0</v>
      </c>
      <c r="G20" s="26">
        <f>SUM(C20:F20)</f>
        <v>17413765746.450001</v>
      </c>
    </row>
    <row r="21" spans="1:7" ht="9" customHeight="1" x14ac:dyDescent="0.2">
      <c r="B21" s="8"/>
      <c r="C21" s="26"/>
      <c r="D21" s="26"/>
      <c r="E21" s="26"/>
      <c r="F21" s="26"/>
      <c r="G21" s="26"/>
    </row>
    <row r="22" spans="1:7" ht="20.399999999999999" x14ac:dyDescent="0.2">
      <c r="B22" s="8" t="s">
        <v>21</v>
      </c>
      <c r="C22" s="26">
        <f>SUM(C23:C25)</f>
        <v>200814094.39999998</v>
      </c>
      <c r="D22" s="25"/>
      <c r="E22" s="25"/>
      <c r="F22" s="25"/>
      <c r="G22" s="26">
        <f>SUM(C22:F22)</f>
        <v>200814094.39999998</v>
      </c>
    </row>
    <row r="23" spans="1:7" x14ac:dyDescent="0.2">
      <c r="B23" s="9" t="s">
        <v>0</v>
      </c>
      <c r="C23" s="24">
        <v>-63059182</v>
      </c>
      <c r="D23" s="25"/>
      <c r="E23" s="25"/>
      <c r="F23" s="25"/>
      <c r="G23" s="24">
        <f t="shared" ref="G23:G25" si="3">SUM(C23:F23)</f>
        <v>-63059182</v>
      </c>
    </row>
    <row r="24" spans="1:7" x14ac:dyDescent="0.2">
      <c r="B24" s="9" t="s">
        <v>4</v>
      </c>
      <c r="C24" s="24">
        <v>263873276.39999998</v>
      </c>
      <c r="D24" s="25"/>
      <c r="E24" s="25"/>
      <c r="F24" s="25"/>
      <c r="G24" s="24">
        <f t="shared" si="3"/>
        <v>263873276.39999998</v>
      </c>
    </row>
    <row r="25" spans="1:7" x14ac:dyDescent="0.2">
      <c r="B25" s="9" t="s">
        <v>6</v>
      </c>
      <c r="C25" s="24">
        <v>0</v>
      </c>
      <c r="D25" s="25"/>
      <c r="E25" s="25"/>
      <c r="F25" s="25"/>
      <c r="G25" s="24">
        <f t="shared" si="3"/>
        <v>0</v>
      </c>
    </row>
    <row r="26" spans="1:7" ht="9" customHeight="1" x14ac:dyDescent="0.2">
      <c r="B26" s="9"/>
      <c r="C26" s="24"/>
      <c r="D26" s="24"/>
      <c r="E26" s="24"/>
      <c r="F26" s="24"/>
      <c r="G26" s="24"/>
    </row>
    <row r="27" spans="1:7" ht="20.399999999999999" x14ac:dyDescent="0.2">
      <c r="B27" s="8" t="s">
        <v>22</v>
      </c>
      <c r="C27" s="25"/>
      <c r="D27" s="26">
        <f>SUM(D28:D32)</f>
        <v>53688480.669999801</v>
      </c>
      <c r="E27" s="26">
        <f>SUM(E28:E32)</f>
        <v>296959118.15999842</v>
      </c>
      <c r="F27" s="25"/>
      <c r="G27" s="26">
        <f>SUM(C27:F27)</f>
        <v>350647598.8299982</v>
      </c>
    </row>
    <row r="28" spans="1:7" x14ac:dyDescent="0.2">
      <c r="B28" s="9" t="s">
        <v>7</v>
      </c>
      <c r="C28" s="25"/>
      <c r="D28" s="25"/>
      <c r="E28" s="24">
        <v>1186771650.6000004</v>
      </c>
      <c r="F28" s="25"/>
      <c r="G28" s="24">
        <f t="shared" ref="G28:G32" si="4">SUM(C28:F28)</f>
        <v>1186771650.6000004</v>
      </c>
    </row>
    <row r="29" spans="1:7" x14ac:dyDescent="0.2">
      <c r="A29" s="13"/>
      <c r="B29" s="9" t="s">
        <v>8</v>
      </c>
      <c r="C29" s="25"/>
      <c r="D29" s="27">
        <v>53688480.669999801</v>
      </c>
      <c r="E29" s="27">
        <v>-892556026.70000196</v>
      </c>
      <c r="F29" s="25"/>
      <c r="G29" s="24">
        <f t="shared" si="4"/>
        <v>-838867546.03000212</v>
      </c>
    </row>
    <row r="30" spans="1:7" x14ac:dyDescent="0.2">
      <c r="A30" s="13"/>
      <c r="B30" s="9" t="s">
        <v>9</v>
      </c>
      <c r="C30" s="25"/>
      <c r="D30" s="25"/>
      <c r="E30" s="28">
        <v>2743494.26</v>
      </c>
      <c r="F30" s="25"/>
      <c r="G30" s="24">
        <f t="shared" si="4"/>
        <v>2743494.26</v>
      </c>
    </row>
    <row r="31" spans="1:7" x14ac:dyDescent="0.2">
      <c r="A31" s="13"/>
      <c r="B31" s="9" t="s">
        <v>1</v>
      </c>
      <c r="C31" s="25"/>
      <c r="D31" s="25"/>
      <c r="E31" s="28">
        <v>0</v>
      </c>
      <c r="F31" s="25"/>
      <c r="G31" s="24">
        <f t="shared" si="4"/>
        <v>0</v>
      </c>
    </row>
    <row r="32" spans="1:7" x14ac:dyDescent="0.2">
      <c r="A32" s="13"/>
      <c r="B32" s="9" t="s">
        <v>2</v>
      </c>
      <c r="C32" s="25"/>
      <c r="D32" s="25"/>
      <c r="E32" s="28">
        <v>0</v>
      </c>
      <c r="F32" s="25"/>
      <c r="G32" s="24">
        <f t="shared" si="4"/>
        <v>0</v>
      </c>
    </row>
    <row r="33" spans="1:7" ht="9" customHeight="1" x14ac:dyDescent="0.2">
      <c r="B33" s="9"/>
      <c r="C33" s="24"/>
      <c r="D33" s="28"/>
      <c r="E33" s="28"/>
      <c r="F33" s="28"/>
      <c r="G33" s="24"/>
    </row>
    <row r="34" spans="1:7" ht="20.399999999999999" x14ac:dyDescent="0.2">
      <c r="B34" s="10" t="s">
        <v>23</v>
      </c>
      <c r="C34" s="25"/>
      <c r="D34" s="25"/>
      <c r="E34" s="25"/>
      <c r="F34" s="26">
        <v>0</v>
      </c>
      <c r="G34" s="24">
        <f>SUM(C34:F34)</f>
        <v>0</v>
      </c>
    </row>
    <row r="35" spans="1:7" x14ac:dyDescent="0.2">
      <c r="A35" s="13"/>
      <c r="B35" s="9" t="s">
        <v>10</v>
      </c>
      <c r="C35" s="25"/>
      <c r="D35" s="25"/>
      <c r="E35" s="25"/>
      <c r="F35" s="24">
        <v>0</v>
      </c>
      <c r="G35" s="24">
        <f t="shared" ref="G35:G36" si="5">SUM(C35:F35)</f>
        <v>0</v>
      </c>
    </row>
    <row r="36" spans="1:7" x14ac:dyDescent="0.2">
      <c r="A36" s="13"/>
      <c r="B36" s="9" t="s">
        <v>11</v>
      </c>
      <c r="C36" s="25"/>
      <c r="D36" s="25"/>
      <c r="E36" s="25"/>
      <c r="F36" s="24">
        <v>0</v>
      </c>
      <c r="G36" s="24">
        <f t="shared" si="5"/>
        <v>0</v>
      </c>
    </row>
    <row r="37" spans="1:7" ht="9" customHeight="1" x14ac:dyDescent="0.2">
      <c r="B37" s="9"/>
      <c r="C37" s="24"/>
      <c r="D37" s="28"/>
      <c r="E37" s="28"/>
      <c r="F37" s="24"/>
      <c r="G37" s="24"/>
    </row>
    <row r="38" spans="1:7" ht="20.100000000000001" customHeight="1" x14ac:dyDescent="0.2">
      <c r="B38" s="11" t="s">
        <v>24</v>
      </c>
      <c r="C38" s="29">
        <f>C20+C22</f>
        <v>17220079345.34</v>
      </c>
      <c r="D38" s="29">
        <f>D34+D27+D22+D20</f>
        <v>-444367050.52000028</v>
      </c>
      <c r="E38" s="29">
        <f>E27+E20</f>
        <v>1189515144.8600004</v>
      </c>
      <c r="F38" s="29">
        <f>F34+F27+F22+F20</f>
        <v>0</v>
      </c>
      <c r="G38" s="29">
        <f>G34+G27+G22+G20</f>
        <v>17965227439.68</v>
      </c>
    </row>
    <row r="39" spans="1:7" x14ac:dyDescent="0.2">
      <c r="B39" s="1"/>
      <c r="C39" s="2"/>
      <c r="D39" s="2"/>
      <c r="E39" s="2"/>
      <c r="F39" s="2"/>
      <c r="G39" s="2"/>
    </row>
    <row r="40" spans="1:7" x14ac:dyDescent="0.2">
      <c r="B40" s="16" t="s">
        <v>25</v>
      </c>
    </row>
    <row r="42" spans="1:7" x14ac:dyDescent="0.2">
      <c r="C42" s="5"/>
    </row>
    <row r="43" spans="1:7" x14ac:dyDescent="0.2">
      <c r="C43" s="5"/>
    </row>
    <row r="44" spans="1:7" x14ac:dyDescent="0.2">
      <c r="C44" s="5"/>
    </row>
    <row r="45" spans="1:7" x14ac:dyDescent="0.2">
      <c r="C45" s="5"/>
    </row>
    <row r="46" spans="1:7" x14ac:dyDescent="0.2">
      <c r="C46" s="5"/>
    </row>
    <row r="47" spans="1:7" x14ac:dyDescent="0.2">
      <c r="C47" s="5"/>
    </row>
    <row r="48" spans="1:7" x14ac:dyDescent="0.2">
      <c r="C48" s="5"/>
    </row>
    <row r="49" spans="2:6" x14ac:dyDescent="0.2">
      <c r="C49" s="17"/>
      <c r="D49" s="17"/>
    </row>
    <row r="50" spans="2:6" x14ac:dyDescent="0.2">
      <c r="B50" s="18" t="s">
        <v>26</v>
      </c>
      <c r="C50" s="5"/>
      <c r="E50" s="33" t="s">
        <v>27</v>
      </c>
      <c r="F50" s="33"/>
    </row>
    <row r="51" spans="2:6" x14ac:dyDescent="0.2">
      <c r="B51" s="19" t="s">
        <v>28</v>
      </c>
      <c r="C51" s="5"/>
      <c r="E51" s="34" t="s">
        <v>29</v>
      </c>
      <c r="F51" s="34"/>
    </row>
  </sheetData>
  <sheetProtection formatCells="0" formatColumns="0" formatRows="0" autoFilter="0"/>
  <mergeCells count="3">
    <mergeCell ref="B1:G1"/>
    <mergeCell ref="E50:F50"/>
    <mergeCell ref="E51:F51"/>
  </mergeCells>
  <pageMargins left="0.70866141732283472" right="0.70866141732283472" top="0.74803149606299213" bottom="0.59055118110236227" header="0.31496062992125984" footer="0.31496062992125984"/>
  <pageSetup scale="81" orientation="landscape" r:id="rId1"/>
  <ignoredErrors>
    <ignoredError sqref="C4:G3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2019-07-16T18:13:42Z</cp:lastPrinted>
  <dcterms:created xsi:type="dcterms:W3CDTF">2012-12-11T20:30:33Z</dcterms:created>
  <dcterms:modified xsi:type="dcterms:W3CDTF">2019-07-17T14:26:59Z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